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itung\Alexandra\Änderungen BA\Korrektur Gesamtnote Bachelor\"/>
    </mc:Choice>
  </mc:AlternateContent>
  <xr:revisionPtr revIDLastSave="0" documentId="8_{081484AF-366F-4204-9513-F30F2957CE65}" xr6:coauthVersionLast="47" xr6:coauthVersionMax="47" xr10:uidLastSave="{00000000-0000-0000-0000-000000000000}"/>
  <bookViews>
    <workbookView xWindow="38280" yWindow="-120" windowWidth="25440" windowHeight="15390" xr2:uid="{CD363466-2ECB-40B2-A1EA-3F2F8D7664CC}"/>
  </bookViews>
  <sheets>
    <sheet name="PO 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9" i="1" l="1"/>
  <c r="F9" i="1" s="1"/>
  <c r="E11" i="1"/>
  <c r="F11" i="1" s="1"/>
  <c r="E13" i="1"/>
  <c r="F13" i="1" s="1"/>
  <c r="E15" i="1"/>
  <c r="F15" i="1" s="1"/>
  <c r="E17" i="1"/>
  <c r="F17" i="1" s="1"/>
  <c r="E19" i="1"/>
  <c r="F19" i="1" s="1"/>
  <c r="E21" i="1"/>
  <c r="F21" i="1" s="1"/>
  <c r="E27" i="1"/>
  <c r="F27" i="1" s="1"/>
  <c r="E35" i="1"/>
  <c r="F35" i="1" s="1"/>
  <c r="E37" i="1"/>
  <c r="F37" i="1" s="1"/>
  <c r="E40" i="1"/>
  <c r="F40" i="1" s="1"/>
  <c r="E45" i="1"/>
  <c r="F45" i="1" s="1"/>
  <c r="E48" i="1"/>
  <c r="F48" i="1" s="1"/>
  <c r="G42" i="1"/>
  <c r="G32" i="1"/>
  <c r="E32" i="1" s="1"/>
  <c r="F32" i="1" s="1"/>
  <c r="G29" i="1"/>
  <c r="E29" i="1" s="1"/>
  <c r="F29" i="1" s="1"/>
  <c r="E42" i="1" l="1"/>
  <c r="F42" i="1" s="1"/>
  <c r="G23" i="1"/>
  <c r="E23" i="1" s="1"/>
  <c r="F23" i="1" l="1"/>
  <c r="F50" i="1" s="1"/>
  <c r="E6" i="1" l="1"/>
  <c r="H50" i="1" s="1"/>
  <c r="K5" i="1" s="1"/>
</calcChain>
</file>

<file path=xl/sharedStrings.xml><?xml version="1.0" encoding="utf-8"?>
<sst xmlns="http://schemas.openxmlformats.org/spreadsheetml/2006/main" count="104" uniqueCount="94">
  <si>
    <t>Prüfungs-Nummer</t>
  </si>
  <si>
    <t>Prüfung</t>
  </si>
  <si>
    <r>
      <t xml:space="preserve">Einzelnote </t>
    </r>
    <r>
      <rPr>
        <sz val="11"/>
        <rFont val="Calibri"/>
        <family val="2"/>
        <scheme val="minor"/>
      </rPr>
      <t>(Dezimal)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</si>
  <si>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CP </t>
    </r>
    <r>
      <rPr>
        <b/>
        <sz val="11"/>
        <rFont val="Calibri"/>
        <family val="2"/>
        <scheme val="minor"/>
      </rPr>
      <t xml:space="preserve"> </t>
    </r>
  </si>
  <si>
    <r>
      <t>Modulnote</t>
    </r>
    <r>
      <rPr>
        <sz val="11"/>
        <color theme="1"/>
        <rFont val="Calibri"/>
        <family val="2"/>
        <scheme val="minor"/>
      </rPr>
      <t xml:space="preserve"> (1 Dezimalstelle, ohne Rundung, abgeschnitten)</t>
    </r>
  </si>
  <si>
    <r>
      <t xml:space="preserve">Gewichtung </t>
    </r>
    <r>
      <rPr>
        <i/>
        <sz val="11"/>
        <rFont val="Calibri"/>
        <family val="2"/>
        <scheme val="minor"/>
      </rPr>
      <t>der Modulnoten (an Gesamtnote)</t>
    </r>
  </si>
  <si>
    <t>Modulnote (Dezimal)</t>
  </si>
  <si>
    <t>Vorläufige DN-Note</t>
  </si>
  <si>
    <t>6694BMAP01</t>
  </si>
  <si>
    <t xml:space="preserve">6694BMAP02 </t>
  </si>
  <si>
    <t>Allgemeine Psychologie Ia</t>
  </si>
  <si>
    <r>
      <rPr>
        <sz val="11"/>
        <color indexed="8"/>
        <rFont val="Calibri"/>
        <family val="2"/>
        <scheme val="minor"/>
      </rPr>
      <t xml:space="preserve"> Klausur </t>
    </r>
    <r>
      <rPr>
        <sz val="11"/>
        <rFont val="Calibri"/>
        <family val="2"/>
        <scheme val="minor"/>
      </rPr>
      <t xml:space="preserve"> </t>
    </r>
  </si>
  <si>
    <t>BSc-PSY-
BM-1</t>
  </si>
  <si>
    <t>BSc-PSY-
BM-2</t>
  </si>
  <si>
    <t>Allgemeine Psychologie Ib</t>
  </si>
  <si>
    <t>BSc-PSY-
BM-3</t>
  </si>
  <si>
    <t>Allgemeine Psychologie II</t>
  </si>
  <si>
    <t>6694BMAP03</t>
  </si>
  <si>
    <t>BSc-PSY-
BM-4</t>
  </si>
  <si>
    <t>Biologische Psychologie</t>
  </si>
  <si>
    <t>6694BioP00</t>
  </si>
  <si>
    <t>BSc-PSY-
BM-5</t>
  </si>
  <si>
    <t>Grundlagen der Sozialpsychologie</t>
  </si>
  <si>
    <t>BSc-PSY-
BM-6</t>
  </si>
  <si>
    <t>Entwicklungspsycho-logie</t>
  </si>
  <si>
    <t>Differentielle Psychologie</t>
  </si>
  <si>
    <t>BSc-PSY-
BM-7</t>
  </si>
  <si>
    <t>BSc-PSY-
BM-8</t>
  </si>
  <si>
    <t>Methodenlehre 1</t>
  </si>
  <si>
    <r>
      <rPr>
        <sz val="11"/>
        <color indexed="8"/>
        <rFont val="Calibri"/>
        <family val="2"/>
        <scheme val="minor"/>
      </rPr>
      <t xml:space="preserve"> Klausur </t>
    </r>
    <r>
      <rPr>
        <sz val="11"/>
        <rFont val="Calibri"/>
        <family val="2"/>
        <scheme val="minor"/>
      </rPr>
      <t xml:space="preserve"> Forschungsmethoden</t>
    </r>
  </si>
  <si>
    <r>
      <rPr>
        <sz val="11"/>
        <color indexed="8"/>
        <rFont val="Calibri"/>
        <family val="2"/>
        <scheme val="minor"/>
      </rPr>
      <t xml:space="preserve"> Klausur </t>
    </r>
    <r>
      <rPr>
        <sz val="11"/>
        <rFont val="Calibri"/>
        <family val="2"/>
        <scheme val="minor"/>
      </rPr>
      <t xml:space="preserve"> Statistik I</t>
    </r>
  </si>
  <si>
    <t>BSc-PSY-
AM-1</t>
  </si>
  <si>
    <t>Pädagogische Psychologie</t>
  </si>
  <si>
    <t>Aufbaumodule</t>
  </si>
  <si>
    <t>BSc-PSY-
AM-2</t>
  </si>
  <si>
    <t>Wirtschafts-, Organisations- und Medienpsychologie</t>
  </si>
  <si>
    <r>
      <rPr>
        <sz val="11"/>
        <color indexed="8"/>
        <rFont val="Calibri"/>
        <family val="2"/>
        <scheme val="minor"/>
      </rPr>
      <t xml:space="preserve"> Klausur </t>
    </r>
    <r>
      <rPr>
        <sz val="11"/>
        <rFont val="Calibri"/>
        <family val="2"/>
        <scheme val="minor"/>
      </rPr>
      <t xml:space="preserve"> Organisationspsychologie</t>
    </r>
  </si>
  <si>
    <r>
      <rPr>
        <sz val="11"/>
        <color indexed="8"/>
        <rFont val="Calibri"/>
        <family val="2"/>
        <scheme val="minor"/>
      </rPr>
      <t xml:space="preserve"> Klausur </t>
    </r>
    <r>
      <rPr>
        <sz val="11"/>
        <rFont val="Calibri"/>
        <family val="2"/>
        <scheme val="minor"/>
      </rPr>
      <t xml:space="preserve"> Medienspsychologie</t>
    </r>
  </si>
  <si>
    <t>BSc-PSY-
AM-3</t>
  </si>
  <si>
    <t>Klinische Psychologie</t>
  </si>
  <si>
    <r>
      <rPr>
        <sz val="11"/>
        <color indexed="8"/>
        <rFont val="Calibri"/>
        <family val="2"/>
        <scheme val="minor"/>
      </rPr>
      <t xml:space="preserve"> Klausur </t>
    </r>
    <r>
      <rPr>
        <sz val="11"/>
        <rFont val="Calibri"/>
        <family val="2"/>
        <scheme val="minor"/>
      </rPr>
      <t xml:space="preserve"> 1</t>
    </r>
  </si>
  <si>
    <r>
      <rPr>
        <sz val="11"/>
        <color indexed="8"/>
        <rFont val="Calibri"/>
        <family val="2"/>
        <scheme val="minor"/>
      </rPr>
      <t xml:space="preserve"> Klausur </t>
    </r>
    <r>
      <rPr>
        <sz val="11"/>
        <rFont val="Calibri"/>
        <family val="2"/>
        <scheme val="minor"/>
      </rPr>
      <t xml:space="preserve"> 2</t>
    </r>
  </si>
  <si>
    <t>BSc-PSY-
AM-4</t>
  </si>
  <si>
    <t>Vertiefung Sozialpsychologie</t>
  </si>
  <si>
    <t>Portfolio</t>
  </si>
  <si>
    <t>BSc-PSY-
AM-5</t>
  </si>
  <si>
    <t>Psychologische Diagnostik</t>
  </si>
  <si>
    <t>BE/ NB</t>
  </si>
  <si>
    <r>
      <rPr>
        <sz val="11"/>
        <color indexed="8"/>
        <rFont val="Calibri"/>
        <family val="2"/>
        <scheme val="minor"/>
      </rPr>
      <t xml:space="preserve">Klausur </t>
    </r>
    <r>
      <rPr>
        <sz val="11"/>
        <rFont val="Calibri"/>
        <family val="2"/>
        <scheme val="minor"/>
      </rPr>
      <t xml:space="preserve"> </t>
    </r>
  </si>
  <si>
    <t>BSc-PSY-
AM-6</t>
  </si>
  <si>
    <t>Vertiefung Grundlagen</t>
  </si>
  <si>
    <t>Hausarbeit</t>
  </si>
  <si>
    <t>Bachelorarbeit</t>
  </si>
  <si>
    <t>BSc-PSY-
AM-7</t>
  </si>
  <si>
    <t>Methodenlehre 2</t>
  </si>
  <si>
    <r>
      <rPr>
        <sz val="11"/>
        <color indexed="8"/>
        <rFont val="Calibri"/>
        <family val="2"/>
        <scheme val="minor"/>
      </rPr>
      <t xml:space="preserve"> Klausur </t>
    </r>
    <r>
      <rPr>
        <sz val="11"/>
        <rFont val="Calibri"/>
        <family val="2"/>
        <scheme val="minor"/>
      </rPr>
      <t xml:space="preserve"> Statistik II</t>
    </r>
  </si>
  <si>
    <r>
      <rPr>
        <sz val="11"/>
        <color indexed="8"/>
        <rFont val="Calibri"/>
        <family val="2"/>
        <scheme val="minor"/>
      </rPr>
      <t xml:space="preserve"> Klausur </t>
    </r>
    <r>
      <rPr>
        <sz val="11"/>
        <rFont val="Calibri"/>
        <family val="2"/>
        <scheme val="minor"/>
      </rPr>
      <t xml:space="preserve"> Versuchsplanung</t>
    </r>
  </si>
  <si>
    <t>BSc-PSY-
AM-8</t>
  </si>
  <si>
    <t>Methodenlehre 3: Experimentelles Arbeiten</t>
  </si>
  <si>
    <t>BSc-PSY-
EM-1</t>
  </si>
  <si>
    <t>Interdisziplinäre
Vernetzung</t>
  </si>
  <si>
    <t>Ergänzungsmodule</t>
  </si>
  <si>
    <t>Summe Gewichte</t>
  </si>
  <si>
    <r>
      <rPr>
        <b/>
        <sz val="11"/>
        <color indexed="8"/>
        <rFont val="Calibri"/>
        <family val="2"/>
        <scheme val="minor"/>
      </rPr>
      <t xml:space="preserve">Bachelorstudium </t>
    </r>
    <r>
      <rPr>
        <sz val="11"/>
        <rFont val="Calibri"/>
        <family val="2"/>
        <scheme val="minor"/>
      </rPr>
      <t xml:space="preserve"> </t>
    </r>
  </si>
  <si>
    <r>
      <rPr>
        <b/>
        <sz val="11"/>
        <color indexed="8"/>
        <rFont val="Calibri"/>
        <family val="2"/>
        <scheme val="minor"/>
      </rPr>
      <t xml:space="preserve">Basismodule </t>
    </r>
    <r>
      <rPr>
        <sz val="11"/>
        <rFont val="Calibri"/>
        <family val="2"/>
        <scheme val="minor"/>
      </rPr>
      <t xml:space="preserve"> </t>
    </r>
  </si>
  <si>
    <t>Gewichte</t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</si>
  <si>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 xml:space="preserve">BM 1 (neu) </t>
    </r>
    <r>
      <rPr>
        <sz val="11"/>
        <color theme="1"/>
        <rFont val="Calibri"/>
        <family val="2"/>
        <scheme val="minor"/>
      </rPr>
      <t>ein - sofern das Modul abgeschlossen ist. Andernfalls geben sie hier keinen Wert ein.</t>
    </r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</si>
  <si>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>BM 2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</si>
  <si>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>BM 3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</si>
  <si>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>AM 4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</si>
  <si>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>BM 7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</si>
  <si>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der Klausur </t>
    </r>
    <r>
      <rPr>
        <b/>
        <sz val="11"/>
        <color theme="1"/>
        <rFont val="Calibri"/>
        <family val="2"/>
        <scheme val="minor"/>
      </rPr>
      <t>"Forschungsmethoden"</t>
    </r>
    <r>
      <rPr>
        <sz val="11"/>
        <color theme="1"/>
        <rFont val="Calibri"/>
        <family val="2"/>
        <scheme val="minor"/>
      </rPr>
      <t xml:space="preserve"> aus</t>
    </r>
    <r>
      <rPr>
        <b/>
        <sz val="11"/>
        <color theme="1"/>
        <rFont val="Calibri"/>
        <family val="2"/>
        <scheme val="minor"/>
      </rPr>
      <t xml:space="preserve"> BM 8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</si>
  <si>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der Klausur </t>
    </r>
    <r>
      <rPr>
        <b/>
        <sz val="11"/>
        <color theme="1"/>
        <rFont val="Calibri"/>
        <family val="2"/>
        <scheme val="minor"/>
      </rPr>
      <t>"Statistik I"</t>
    </r>
    <r>
      <rPr>
        <sz val="11"/>
        <color theme="1"/>
        <rFont val="Calibri"/>
        <family val="2"/>
        <scheme val="minor"/>
      </rPr>
      <t xml:space="preserve"> aus</t>
    </r>
    <r>
      <rPr>
        <b/>
        <sz val="11"/>
        <color theme="1"/>
        <rFont val="Calibri"/>
        <family val="2"/>
        <scheme val="minor"/>
      </rPr>
      <t xml:space="preserve"> BM 8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</si>
  <si>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>BM 6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</si>
  <si>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>BM 5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</si>
  <si>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>BM 4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</si>
  <si>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>AM 7 (neu)</t>
    </r>
    <r>
      <rPr>
        <sz val="11"/>
        <color theme="1"/>
        <rFont val="Calibri"/>
        <family val="2"/>
        <scheme val="minor"/>
      </rPr>
      <t xml:space="preserve"> ein - sofern das Modul abgeschlossen ist. Falls das Modul noch nicht abgeschlossen ist oder AM 7 (neu) mit "bestanden" bewertet wurde,  geben sie hier keinen Wert ein.</t>
    </r>
  </si>
  <si>
    <r>
      <t xml:space="preserve">Bitte geben Sie hier die Note der Klausur </t>
    </r>
    <r>
      <rPr>
        <b/>
        <sz val="11"/>
        <color theme="1"/>
        <rFont val="Calibri"/>
        <family val="2"/>
        <scheme val="minor"/>
      </rPr>
      <t>"Statistik II"</t>
    </r>
    <r>
      <rPr>
        <sz val="11"/>
        <color theme="1"/>
        <rFont val="Calibri"/>
        <family val="2"/>
        <scheme val="minor"/>
      </rPr>
      <t xml:space="preserve"> aus</t>
    </r>
    <r>
      <rPr>
        <b/>
        <sz val="11"/>
        <color theme="1"/>
        <rFont val="Calibri"/>
        <family val="2"/>
        <scheme val="minor"/>
      </rPr>
      <t xml:space="preserve"> AM 5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</si>
  <si>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geben Sie hier die Note aus </t>
    </r>
    <r>
      <rPr>
        <b/>
        <sz val="11"/>
        <color theme="1"/>
        <rFont val="Calibri"/>
        <family val="2"/>
        <scheme val="minor"/>
      </rPr>
      <t>AM 6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</si>
  <si>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Falls das Modul </t>
    </r>
    <r>
      <rPr>
        <b/>
        <sz val="11"/>
        <color theme="1"/>
        <rFont val="Calibri"/>
        <family val="2"/>
        <scheme val="minor"/>
      </rPr>
      <t xml:space="preserve">AM 6 (alt) </t>
    </r>
    <r>
      <rPr>
        <sz val="11"/>
        <color theme="1"/>
        <rFont val="Calibri"/>
        <family val="2"/>
        <scheme val="minor"/>
      </rPr>
      <t xml:space="preserve">nach alter PO abgeschlossen war, geben Sie hier bitte die Note von AM 6 (alt) ein. Falls das Modul AM 6 (alt) nach alter PO nicht abgeschlossen war, aber </t>
    </r>
    <r>
      <rPr>
        <b/>
        <sz val="11"/>
        <color theme="1"/>
        <rFont val="Calibri"/>
        <family val="2"/>
        <scheme val="minor"/>
      </rPr>
      <t>AM 1 (neu)</t>
    </r>
    <r>
      <rPr>
        <sz val="11"/>
        <color theme="1"/>
        <rFont val="Calibri"/>
        <family val="2"/>
        <scheme val="minor"/>
      </rPr>
      <t xml:space="preserve"> nun abgeschlossen ist, geben Sie hier die Note aus AM 6 (alt) ein. AM 1 (neu) ein. Falls AM 1 (neu) abgeschlossen ist, aber keine Note für AM 6 (alt) vorliegt, geben Sie hier die Modulnote aus </t>
    </r>
    <r>
      <rPr>
        <b/>
        <sz val="11"/>
        <color theme="1"/>
        <rFont val="Calibri"/>
        <family val="2"/>
        <scheme val="minor"/>
      </rPr>
      <t>AM 1 (neu)</t>
    </r>
    <r>
      <rPr>
        <sz val="11"/>
        <color theme="1"/>
        <rFont val="Calibri"/>
        <family val="2"/>
        <scheme val="minor"/>
      </rPr>
      <t xml:space="preserve"> ein. Andernfalls geben sie hier keinen Wert ein.</t>
    </r>
  </si>
  <si>
    <t>Erläuterungen:</t>
  </si>
  <si>
    <r>
      <rPr>
        <b/>
        <sz val="11"/>
        <color theme="1"/>
        <rFont val="Calibri"/>
        <family val="2"/>
        <scheme val="minor"/>
      </rPr>
      <t xml:space="preserve">Wenn das Modul AM 3 (alt) abgeschlossen war, geben Sie hier bitte die Note von Klausur 1 aus AM 3 (alt) ein.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Schwerpunkt Psychologie:</t>
    </r>
    <r>
      <rPr>
        <sz val="11"/>
        <color theme="1"/>
        <rFont val="Calibri"/>
        <family val="2"/>
        <scheme val="minor"/>
      </rPr>
      <t xml:space="preserve">
Wenn das Modul AM 3 (alt) nicht abgeschlossen ist, aber </t>
    </r>
    <r>
      <rPr>
        <b/>
        <sz val="11"/>
        <color theme="1"/>
        <rFont val="Calibri"/>
        <family val="2"/>
        <scheme val="minor"/>
      </rPr>
      <t>AM 3 (neu</t>
    </r>
    <r>
      <rPr>
        <sz val="11"/>
        <color theme="1"/>
        <rFont val="Calibri"/>
        <family val="2"/>
        <scheme val="minor"/>
      </rPr>
      <t>) abgeschlossen ist, geben Sie hier bitte die Note von</t>
    </r>
    <r>
      <rPr>
        <b/>
        <sz val="11"/>
        <color theme="1"/>
        <rFont val="Calibri"/>
        <family val="2"/>
        <scheme val="minor"/>
      </rPr>
      <t xml:space="preserve"> Klausur 1</t>
    </r>
    <r>
      <rPr>
        <sz val="11"/>
        <color theme="1"/>
        <rFont val="Calibri"/>
        <family val="2"/>
        <scheme val="minor"/>
      </rPr>
      <t xml:space="preserve"> aus AM 3 (alt) – sofern vorhanden – ein. Falls AM 3 (neu) abgeschlossen ist, aber keine Note für Klausur 1 aus AM 3 (alt) vorliegt, geben Sie hier die Modulnote aus AM 3 (neu) ein. Andernfalls geben sie hier keinen Wert ein.
</t>
    </r>
    <r>
      <rPr>
        <b/>
        <sz val="11"/>
        <color theme="1"/>
        <rFont val="Calibri"/>
        <family val="2"/>
        <scheme val="minor"/>
      </rPr>
      <t xml:space="preserve">Schwerpunkt KPPT:
</t>
    </r>
    <r>
      <rPr>
        <sz val="11"/>
        <color theme="1"/>
        <rFont val="Calibri"/>
        <family val="2"/>
        <scheme val="minor"/>
      </rPr>
      <t xml:space="preserve">Wenn das Modul AM 3 (alt) nicht abgeschlossen ist, aber </t>
    </r>
    <r>
      <rPr>
        <b/>
        <sz val="11"/>
        <color theme="1"/>
        <rFont val="Calibri"/>
        <family val="2"/>
        <scheme val="minor"/>
      </rPr>
      <t xml:space="preserve">AM 3 (neu) und SM 4 (neu) </t>
    </r>
    <r>
      <rPr>
        <sz val="11"/>
        <color theme="1"/>
        <rFont val="Calibri"/>
        <family val="2"/>
        <scheme val="minor"/>
      </rPr>
      <t>abgeschlossen sind, geben Sie hier bitte die Note von</t>
    </r>
    <r>
      <rPr>
        <b/>
        <sz val="11"/>
        <color theme="1"/>
        <rFont val="Calibri"/>
        <family val="2"/>
        <scheme val="minor"/>
      </rPr>
      <t xml:space="preserve"> Klausur 1</t>
    </r>
    <r>
      <rPr>
        <sz val="11"/>
        <color theme="1"/>
        <rFont val="Calibri"/>
        <family val="2"/>
        <scheme val="minor"/>
      </rPr>
      <t xml:space="preserve"> aus AM 3 (alt) – sofern vorhanden – ein. Falls AM 3 (neu) und SM 4 (neu) abgeschlossen sind, aber keine Note für Klausur 1 aus AM 3 (alt) vorliegt, geben Sie hier die Modulnote aus </t>
    </r>
    <r>
      <rPr>
        <b/>
        <sz val="11"/>
        <color theme="1"/>
        <rFont val="Calibri"/>
        <family val="2"/>
        <scheme val="minor"/>
      </rPr>
      <t xml:space="preserve">AM 3 (neu) </t>
    </r>
    <r>
      <rPr>
        <sz val="11"/>
        <color theme="1"/>
        <rFont val="Calibri"/>
        <family val="2"/>
        <scheme val="minor"/>
      </rPr>
      <t>ein. Andernfalls geben sie hier keinen Wert ein.</t>
    </r>
  </si>
  <si>
    <r>
      <rPr>
        <b/>
        <sz val="11"/>
        <color theme="1"/>
        <rFont val="Calibri"/>
        <family val="2"/>
        <scheme val="minor"/>
      </rPr>
      <t>Wenn das Modul AM 2 (alt) abgeschlossen war, geben Sie hier bitte die Note von Klausur 1 aus AM 2 (alt) ein.
Schwerpunkt Psychologie:</t>
    </r>
    <r>
      <rPr>
        <sz val="11"/>
        <color theme="1"/>
        <rFont val="Calibri"/>
        <family val="2"/>
        <scheme val="minor"/>
      </rPr>
      <t xml:space="preserve"> 
Wenn das Modul AM 2 (alt) nicht abgeschlossen ist, aber</t>
    </r>
    <r>
      <rPr>
        <b/>
        <sz val="11"/>
        <color theme="1"/>
        <rFont val="Calibri"/>
        <family val="2"/>
        <scheme val="minor"/>
      </rPr>
      <t xml:space="preserve"> AM 2 (neu) und SM 1 (neu) </t>
    </r>
    <r>
      <rPr>
        <sz val="11"/>
        <color theme="1"/>
        <rFont val="Calibri"/>
        <family val="2"/>
        <scheme val="minor"/>
      </rPr>
      <t xml:space="preserve">abgeschlossen sindt, geben Sie hier bitte die Note von </t>
    </r>
    <r>
      <rPr>
        <b/>
        <sz val="11"/>
        <color theme="1"/>
        <rFont val="Calibri"/>
        <family val="2"/>
        <scheme val="minor"/>
      </rPr>
      <t>Klausur 2</t>
    </r>
    <r>
      <rPr>
        <sz val="11"/>
        <color theme="1"/>
        <rFont val="Calibri"/>
        <family val="2"/>
        <scheme val="minor"/>
      </rPr>
      <t xml:space="preserve"> aus AM 2 (alt) – sofern vorhanden – ein. Falls </t>
    </r>
    <r>
      <rPr>
        <b/>
        <sz val="11"/>
        <color theme="1"/>
        <rFont val="Calibri"/>
        <family val="2"/>
        <scheme val="minor"/>
      </rPr>
      <t>AM 2 (neu) und SM 1 (neu</t>
    </r>
    <r>
      <rPr>
        <sz val="11"/>
        <color theme="1"/>
        <rFont val="Calibri"/>
        <family val="2"/>
        <scheme val="minor"/>
      </rPr>
      <t>) abgeschlossen sind, aber keine Note für Klausur 2 aus AM 2 (alt) vorliegt, geben Sie hier die Modulnote aus</t>
    </r>
    <r>
      <rPr>
        <b/>
        <sz val="11"/>
        <color theme="1"/>
        <rFont val="Calibri"/>
        <family val="2"/>
        <scheme val="minor"/>
      </rPr>
      <t xml:space="preserve"> SM 1 (neu</t>
    </r>
    <r>
      <rPr>
        <sz val="11"/>
        <color theme="1"/>
        <rFont val="Calibri"/>
        <family val="2"/>
        <scheme val="minor"/>
      </rPr>
      <t xml:space="preserve">) ein. Andernfalls geben sie hier keinen Wert ein.
</t>
    </r>
    <r>
      <rPr>
        <b/>
        <sz val="11"/>
        <color theme="1"/>
        <rFont val="Calibri"/>
        <family val="2"/>
        <scheme val="minor"/>
      </rPr>
      <t>Schwerpunkt KPPT:</t>
    </r>
    <r>
      <rPr>
        <sz val="11"/>
        <color theme="1"/>
        <rFont val="Calibri"/>
        <family val="2"/>
        <scheme val="minor"/>
      </rPr>
      <t xml:space="preserve">
Falls das Modul AM 2 (alt) nach alter PO nicht abgeschlossen war, aber</t>
    </r>
    <r>
      <rPr>
        <b/>
        <sz val="11"/>
        <color theme="1"/>
        <rFont val="Calibri"/>
        <family val="2"/>
        <scheme val="minor"/>
      </rPr>
      <t xml:space="preserve"> AM 2 (neu)</t>
    </r>
    <r>
      <rPr>
        <sz val="11"/>
        <color theme="1"/>
        <rFont val="Calibri"/>
        <family val="2"/>
        <scheme val="minor"/>
      </rPr>
      <t xml:space="preserve"> nun abgeschlossen ist, geben Sie hier bitte die Note von </t>
    </r>
    <r>
      <rPr>
        <b/>
        <sz val="11"/>
        <color theme="1"/>
        <rFont val="Calibri"/>
        <family val="2"/>
        <scheme val="minor"/>
      </rPr>
      <t xml:space="preserve">Klausur 2 </t>
    </r>
    <r>
      <rPr>
        <sz val="11"/>
        <color theme="1"/>
        <rFont val="Calibri"/>
        <family val="2"/>
        <scheme val="minor"/>
      </rPr>
      <t xml:space="preserve">aus AM 2 (alt) – sofern vorhanden – ein. Falls AM 2 (neu) abgeschlossen ist, aber keine Note für Klausur 2 aus AM 2 (alt) vorliegt, geben Sie hier die Modulnote aus </t>
    </r>
    <r>
      <rPr>
        <b/>
        <sz val="11"/>
        <color theme="1"/>
        <rFont val="Calibri"/>
        <family val="2"/>
        <scheme val="minor"/>
      </rPr>
      <t>AM 2 (neu)</t>
    </r>
    <r>
      <rPr>
        <sz val="11"/>
        <color theme="1"/>
        <rFont val="Calibri"/>
        <family val="2"/>
        <scheme val="minor"/>
      </rPr>
      <t xml:space="preserve"> ein. Andernfalls geben sie hier keinen Wert ein.</t>
    </r>
  </si>
  <si>
    <r>
      <rPr>
        <b/>
        <sz val="11"/>
        <color theme="1"/>
        <rFont val="Calibri"/>
        <family val="2"/>
        <scheme val="minor"/>
      </rPr>
      <t>Wenn das Modul AM 2 (alt) abgeschlossen war, geben Sie hier bitte die Note von Klausur 1 aus AM 2 (alt) ein.
Schwerpunkt Psychologie:</t>
    </r>
    <r>
      <rPr>
        <sz val="11"/>
        <color theme="1"/>
        <rFont val="Calibri"/>
        <family val="2"/>
        <scheme val="minor"/>
      </rPr>
      <t xml:space="preserve">
Wenn das Modul AM 2 (alt) nicht abgeschlossen ist, aber </t>
    </r>
    <r>
      <rPr>
        <b/>
        <sz val="11"/>
        <color theme="1"/>
        <rFont val="Calibri"/>
        <family val="2"/>
        <scheme val="minor"/>
      </rPr>
      <t>AM 2 (neu)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und SM 1 (neu)</t>
    </r>
    <r>
      <rPr>
        <sz val="11"/>
        <color theme="1"/>
        <rFont val="Calibri"/>
        <family val="2"/>
        <scheme val="minor"/>
      </rPr>
      <t xml:space="preserve"> abgeschlossen sind, geben Sie hier bitte die Note von Klausur 1 aus AM 2 (alt) – sofern vorhanden – ein. Falls AM 2 (neu) und SM 1 (neu) abgeschlossen sind, aber keine Note für Klausur 1 aus AM 2 (alt) vorliegt, geben Sie hier die Modulnote aus </t>
    </r>
    <r>
      <rPr>
        <b/>
        <sz val="11"/>
        <color theme="1"/>
        <rFont val="Calibri"/>
        <family val="2"/>
        <scheme val="minor"/>
      </rPr>
      <t>AM 2 (neu</t>
    </r>
    <r>
      <rPr>
        <sz val="11"/>
        <color theme="1"/>
        <rFont val="Calibri"/>
        <family val="2"/>
        <scheme val="minor"/>
      </rPr>
      <t xml:space="preserve">) ein. Andernfalls geben sie hier keinen Wert ein.
</t>
    </r>
    <r>
      <rPr>
        <b/>
        <sz val="11"/>
        <color theme="1"/>
        <rFont val="Calibri"/>
        <family val="2"/>
        <scheme val="minor"/>
      </rPr>
      <t xml:space="preserve">Schwerpunkt KPPT:
</t>
    </r>
    <r>
      <rPr>
        <sz val="11"/>
        <color theme="1"/>
        <rFont val="Calibri"/>
        <family val="2"/>
        <scheme val="minor"/>
      </rPr>
      <t>Wenn das Modul AM 2 (alt) nicht abgeschlossen ist, aber</t>
    </r>
    <r>
      <rPr>
        <b/>
        <sz val="11"/>
        <color theme="1"/>
        <rFont val="Calibri"/>
        <family val="2"/>
        <scheme val="minor"/>
      </rPr>
      <t xml:space="preserve"> AM 2 (neu)</t>
    </r>
    <r>
      <rPr>
        <sz val="11"/>
        <color theme="1"/>
        <rFont val="Calibri"/>
        <family val="2"/>
        <scheme val="minor"/>
      </rPr>
      <t xml:space="preserve"> abgeschlossen ist, geben Sie hier bitte die Note von Klausur 1 aus AM 2 (alt) – sofern vorhanden – ein. Falls </t>
    </r>
    <r>
      <rPr>
        <b/>
        <sz val="11"/>
        <color theme="1"/>
        <rFont val="Calibri"/>
        <family val="2"/>
        <scheme val="minor"/>
      </rPr>
      <t>AM 2 (neu)</t>
    </r>
    <r>
      <rPr>
        <sz val="11"/>
        <color theme="1"/>
        <rFont val="Calibri"/>
        <family val="2"/>
        <scheme val="minor"/>
      </rPr>
      <t xml:space="preserve"> abgeschlossen ist, aber keine Note für Klausur 1 aus AM 2 (alt) vorliegt, geben Sie hier die Modulnote aus AM 2 (neu) ein. Andernfalls geben sie hier keinen Wert ein.</t>
    </r>
  </si>
  <si>
    <r>
      <rPr>
        <b/>
        <sz val="11"/>
        <color theme="1"/>
        <rFont val="Calibri"/>
        <family val="2"/>
        <scheme val="minor"/>
      </rPr>
      <t>Falls das Modul AM 3 (alt) nach alter PO abgeschlossen war, geben Sie hier bitte die Note von Klausur 2 (alt) ein.</t>
    </r>
    <r>
      <rPr>
        <sz val="11"/>
        <color theme="1"/>
        <rFont val="Calibri"/>
        <family val="2"/>
        <scheme val="minor"/>
      </rPr>
      <t xml:space="preserve">
S</t>
    </r>
    <r>
      <rPr>
        <b/>
        <sz val="11"/>
        <color theme="1"/>
        <rFont val="Calibri"/>
        <family val="2"/>
        <scheme val="minor"/>
      </rPr>
      <t xml:space="preserve">chwerpunkt Psychologie: </t>
    </r>
    <r>
      <rPr>
        <sz val="11"/>
        <color theme="1"/>
        <rFont val="Calibri"/>
        <family val="2"/>
        <scheme val="minor"/>
      </rPr>
      <t xml:space="preserve">
Falls das Modul AM 3 (alt) nach alter PO nicht abgeschlossen war, aber </t>
    </r>
    <r>
      <rPr>
        <b/>
        <sz val="11"/>
        <color theme="1"/>
        <rFont val="Calibri"/>
        <family val="2"/>
        <scheme val="minor"/>
      </rPr>
      <t>AM 3 (neu)</t>
    </r>
    <r>
      <rPr>
        <sz val="11"/>
        <color theme="1"/>
        <rFont val="Calibri"/>
        <family val="2"/>
        <scheme val="minor"/>
      </rPr>
      <t xml:space="preserve"> nun abgeschlossen ist, geben Sie hier bitte die Note von </t>
    </r>
    <r>
      <rPr>
        <b/>
        <sz val="11"/>
        <color theme="1"/>
        <rFont val="Calibri"/>
        <family val="2"/>
        <scheme val="minor"/>
      </rPr>
      <t xml:space="preserve">Klausur 2 </t>
    </r>
    <r>
      <rPr>
        <sz val="11"/>
        <color theme="1"/>
        <rFont val="Calibri"/>
        <family val="2"/>
        <scheme val="minor"/>
      </rPr>
      <t>aus AM 3 (alt) – sofern vorhanden – ein. Falls AM 3 (neu) abgeschlossen ist, aber keine Note für Klausur 2 aus AM 3 (alt) vorliegt, geben Sie hier die Modulnote aus</t>
    </r>
    <r>
      <rPr>
        <b/>
        <sz val="11"/>
        <color theme="1"/>
        <rFont val="Calibri"/>
        <family val="2"/>
        <scheme val="minor"/>
      </rPr>
      <t xml:space="preserve"> AM 3 (neu)</t>
    </r>
    <r>
      <rPr>
        <sz val="11"/>
        <color theme="1"/>
        <rFont val="Calibri"/>
        <family val="2"/>
        <scheme val="minor"/>
      </rPr>
      <t xml:space="preserve"> ein. Andernfalls geben sie hier keinen Wert ein.
</t>
    </r>
    <r>
      <rPr>
        <b/>
        <sz val="11"/>
        <color theme="1"/>
        <rFont val="Calibri"/>
        <family val="2"/>
        <scheme val="minor"/>
      </rPr>
      <t>Schwerpunkt KPPT:</t>
    </r>
    <r>
      <rPr>
        <sz val="11"/>
        <color theme="1"/>
        <rFont val="Calibri"/>
        <family val="2"/>
        <scheme val="minor"/>
      </rPr>
      <t xml:space="preserve">
Wenn das Modul AM 3 (alt) nicht abgeschlossen ist, aber </t>
    </r>
    <r>
      <rPr>
        <b/>
        <sz val="11"/>
        <color theme="1"/>
        <rFont val="Calibri"/>
        <family val="2"/>
        <scheme val="minor"/>
      </rPr>
      <t>AM 3 (neu) und SM 4 (neu)</t>
    </r>
    <r>
      <rPr>
        <sz val="11"/>
        <color theme="1"/>
        <rFont val="Calibri"/>
        <family val="2"/>
        <scheme val="minor"/>
      </rPr>
      <t xml:space="preserve"> abgeschlossen sind, geben Sie hier bitte die Note von</t>
    </r>
    <r>
      <rPr>
        <b/>
        <sz val="11"/>
        <color theme="1"/>
        <rFont val="Calibri"/>
        <family val="2"/>
        <scheme val="minor"/>
      </rPr>
      <t xml:space="preserve"> Klausur 2</t>
    </r>
    <r>
      <rPr>
        <sz val="11"/>
        <color theme="1"/>
        <rFont val="Calibri"/>
        <family val="2"/>
        <scheme val="minor"/>
      </rPr>
      <t xml:space="preserve"> aus AM 3 (alt) – sofern vorhanden – ein. Falls AM 3 (neu) und SM 4 (neu) abgeschlossen sind, aber keine Note für Klausur 2 aus AM 3 (alt) vorliegt, geben Sie hier die Modulnote aus SM 4 (neu) ein. Andernfalls geben sie hier keinen Wert ein.</t>
    </r>
  </si>
  <si>
    <r>
      <rPr>
        <b/>
        <sz val="11"/>
        <color theme="1"/>
        <rFont val="Calibri"/>
        <family val="2"/>
        <scheme val="minor"/>
      </rPr>
      <t>Wenn das Modul AM 4 (alt) abgeschlossen war, geben Sie hier bitte die Modulnote von AM 4 (alt) ein. 
Schwerpunkt Psychologie:</t>
    </r>
    <r>
      <rPr>
        <sz val="11"/>
        <color theme="1"/>
        <rFont val="Calibri"/>
        <family val="2"/>
        <scheme val="minor"/>
      </rPr>
      <t xml:space="preserve">
Wenn das Modul AM 4 (alt) nicht abgeschlossen ist, aber</t>
    </r>
    <r>
      <rPr>
        <b/>
        <sz val="11"/>
        <color theme="1"/>
        <rFont val="Calibri"/>
        <family val="2"/>
        <scheme val="minor"/>
      </rPr>
      <t xml:space="preserve"> SM 2 (neu</t>
    </r>
    <r>
      <rPr>
        <sz val="11"/>
        <color theme="1"/>
        <rFont val="Calibri"/>
        <family val="2"/>
        <scheme val="minor"/>
      </rPr>
      <t>) abgeschlossen ist, geben Sie die Modulnote von AM 4 (alt) ein. Falls SM 2 (neu) abgeschlossen ist, aber keine Note für AM 4 (alt) vorliegt, geben Sie hier die Modulnote aus S</t>
    </r>
    <r>
      <rPr>
        <b/>
        <sz val="11"/>
        <color theme="1"/>
        <rFont val="Calibri"/>
        <family val="2"/>
        <scheme val="minor"/>
      </rPr>
      <t>M 2 (neu</t>
    </r>
    <r>
      <rPr>
        <sz val="11"/>
        <color theme="1"/>
        <rFont val="Calibri"/>
        <family val="2"/>
        <scheme val="minor"/>
      </rPr>
      <t xml:space="preserve">) ein. Andernfalls geben sie hier keinen Wert ein.
</t>
    </r>
    <r>
      <rPr>
        <b/>
        <sz val="11"/>
        <color theme="1"/>
        <rFont val="Calibri"/>
        <family val="2"/>
        <scheme val="minor"/>
      </rPr>
      <t>Schwerpunkt KPPT:</t>
    </r>
    <r>
      <rPr>
        <sz val="11"/>
        <color theme="1"/>
        <rFont val="Calibri"/>
        <family val="2"/>
        <scheme val="minor"/>
      </rPr>
      <t xml:space="preserve">
Wenn das Modul AM 4 (alt) nicht abgeschlossen ist, aber </t>
    </r>
    <r>
      <rPr>
        <b/>
        <sz val="11"/>
        <color theme="1"/>
        <rFont val="Calibri"/>
        <family val="2"/>
        <scheme val="minor"/>
      </rPr>
      <t xml:space="preserve">AM 1 (neu) </t>
    </r>
    <r>
      <rPr>
        <sz val="11"/>
        <color theme="1"/>
        <rFont val="Calibri"/>
        <family val="2"/>
        <scheme val="minor"/>
      </rPr>
      <t>abgeschlossen ist, geben Sie die Modulnote von AM 4 (alt) ein. Falls AM 1 (neu) abgeschlossen ist, aber keine Note für AM 4 (alt) vorliegt, geben Sie hier die Modulnote aus</t>
    </r>
    <r>
      <rPr>
        <b/>
        <sz val="11"/>
        <color theme="1"/>
        <rFont val="Calibri"/>
        <family val="2"/>
        <scheme val="minor"/>
      </rPr>
      <t xml:space="preserve"> AM 1 (neu) </t>
    </r>
    <r>
      <rPr>
        <sz val="11"/>
        <color theme="1"/>
        <rFont val="Calibri"/>
        <family val="2"/>
        <scheme val="minor"/>
      </rPr>
      <t>ein. Andernfalls geben sie hier keinen Wert ein.</t>
    </r>
  </si>
  <si>
    <r>
      <t xml:space="preserve">Bitte geben Sie hier die Note Ihrer </t>
    </r>
    <r>
      <rPr>
        <b/>
        <sz val="11"/>
        <color theme="1"/>
        <rFont val="Calibri"/>
        <family val="2"/>
        <scheme val="minor"/>
      </rPr>
      <t>Bachelorarbeit</t>
    </r>
    <r>
      <rPr>
        <sz val="11"/>
        <color theme="1"/>
        <rFont val="Calibri"/>
        <family val="2"/>
        <scheme val="minor"/>
      </rPr>
      <t xml:space="preserve"> ein - sofern diese bereits vorliegt. Andernfalls geben sie hier keinen Wert ein.</t>
    </r>
  </si>
  <si>
    <r>
      <t xml:space="preserve">Bitte geben Sie hier die Note der Klausur </t>
    </r>
    <r>
      <rPr>
        <b/>
        <sz val="11"/>
        <color theme="1"/>
        <rFont val="Calibri"/>
        <family val="2"/>
        <scheme val="minor"/>
      </rPr>
      <t>"Versuchsplanung"</t>
    </r>
    <r>
      <rPr>
        <sz val="11"/>
        <color theme="1"/>
        <rFont val="Calibri"/>
        <family val="2"/>
        <scheme val="minor"/>
      </rPr>
      <t xml:space="preserve"> aus </t>
    </r>
    <r>
      <rPr>
        <b/>
        <sz val="11"/>
        <color theme="1"/>
        <rFont val="Calibri"/>
        <family val="2"/>
        <scheme val="minor"/>
      </rPr>
      <t>AM 5 (neu)</t>
    </r>
    <r>
      <rPr>
        <sz val="11"/>
        <color theme="1"/>
        <rFont val="Calibri"/>
        <family val="2"/>
        <scheme val="minor"/>
      </rPr>
      <t xml:space="preserve"> ein - sofern das Modul abgeschlossen ist. Andernfalls geben sie hier keinen Wert ein.</t>
    </r>
  </si>
  <si>
    <r>
      <t xml:space="preserve">Bitte tragen Sie in Spalte C jeweils die in Spalte I beschriebenen Noten ein. Zur Berechnung der vorläufigen Durchschnittsnote (Spalte K, Zeile 1) werden nur bereits abgeschlossene Module herangezogen. Dabei zählt der aktuelle Leistungsstand gemäß neuer PO; d.h. Module, die erst nach der Überführung in der neuen PO abgeschlossen wurden, werden gemäß der in Spalte I beschriebenen Regelungen eingetragen.
</t>
    </r>
    <r>
      <rPr>
        <b/>
        <sz val="11"/>
        <color theme="1"/>
        <rFont val="Calibri"/>
        <family val="2"/>
        <scheme val="minor"/>
      </rPr>
      <t xml:space="preserve">Dabei gilt: </t>
    </r>
    <r>
      <rPr>
        <sz val="11"/>
        <color theme="1"/>
        <rFont val="Calibri"/>
        <family val="2"/>
        <scheme val="minor"/>
      </rPr>
      <t>Unter der alten PO erbrachte Leistungen werden entsprechend der alten PO berücksichtigt. Dort, wo es keine Leistungen der alten PO gibt, werden die Leistungen der neuen PO berücksichtigt.</t>
    </r>
  </si>
  <si>
    <t>Name:</t>
  </si>
  <si>
    <t>Matrikelnr:</t>
  </si>
  <si>
    <t>Aktuelle DN</t>
  </si>
  <si>
    <t>Berechnung der Durchschnittsnote (DN) nach alter PO (PO 2021)</t>
  </si>
  <si>
    <t>Keine Eingabe erforderlich, die Note geht nach alter PO nicht in die Durchschnittsnote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</si>
</sst>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1" fillId="6" borderId="0" xfId="0" applyFont="1" applyFill="1"/>
    <xf numFmtId="164" fontId="1" fillId="4" borderId="0" xfId="0" applyNumberFormat="1" applyFont="1" applyFill="1"/>
    <xf numFmtId="164" fontId="1" fillId="6" borderId="0" xfId="0" applyNumberFormat="1" applyFont="1" applyFill="1"/>
    <xf numFmtId="0" fontId="2" fillId="6" borderId="0" xfId="0" applyFont="1" applyFill="1"/>
    <xf numFmtId="0" fontId="0" fillId="7" borderId="0" xfId="0" applyFill="1"/>
    <xf numFmtId="0" fontId="3" fillId="7" borderId="0" xfId="0" applyFont="1" applyFill="1"/>
    <xf numFmtId="0" fontId="7" fillId="7" borderId="0" xfId="0" applyFont="1" applyFill="1"/>
    <xf numFmtId="0" fontId="4" fillId="0" borderId="0" xfId="0" applyFont="1"/>
    <xf numFmtId="0" fontId="1" fillId="8" borderId="0" xfId="0" applyFont="1" applyFill="1"/>
    <xf numFmtId="0" fontId="0" fillId="8" borderId="0" xfId="0" applyFill="1"/>
    <xf numFmtId="0" fontId="0" fillId="9" borderId="0" xfId="0" applyFill="1"/>
    <xf numFmtId="0" fontId="1" fillId="10" borderId="0" xfId="0" applyFont="1" applyFill="1"/>
    <xf numFmtId="0" fontId="0" fillId="10" borderId="0" xfId="0" applyFill="1"/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8" fillId="0" borderId="0" xfId="0" applyFont="1"/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164" fontId="1" fillId="2" borderId="2" xfId="0" applyNumberFormat="1" applyFont="1" applyFill="1" applyBorder="1" applyAlignment="1">
      <alignment horizontal="center" wrapText="1"/>
    </xf>
    <xf numFmtId="0" fontId="0" fillId="0" borderId="0" xfId="0" applyAlignment="1" applyProtection="1">
      <alignment horizontal="left" vertical="top"/>
      <protection locked="0"/>
    </xf>
    <xf numFmtId="0" fontId="1" fillId="3" borderId="4" xfId="0" applyFont="1" applyFill="1" applyBorder="1" applyProtection="1">
      <protection locked="0"/>
    </xf>
    <xf numFmtId="0" fontId="1" fillId="5" borderId="4" xfId="0" applyFont="1" applyFill="1" applyBorder="1" applyProtection="1">
      <protection locked="0"/>
    </xf>
    <xf numFmtId="0" fontId="2" fillId="5" borderId="4" xfId="0" applyFont="1" applyFill="1" applyBorder="1" applyProtection="1">
      <protection locked="0"/>
    </xf>
    <xf numFmtId="0" fontId="1" fillId="7" borderId="4" xfId="0" applyFont="1" applyFill="1" applyBorder="1" applyProtection="1">
      <protection locked="0"/>
    </xf>
    <xf numFmtId="0" fontId="1" fillId="7" borderId="0" xfId="0" applyFont="1" applyFill="1"/>
    <xf numFmtId="0" fontId="1" fillId="9" borderId="3" xfId="0" applyFont="1" applyFill="1" applyBorder="1"/>
    <xf numFmtId="0" fontId="0" fillId="0" borderId="0" xfId="0" applyProtection="1">
      <protection locked="0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373FD-8B4E-4941-B892-FE47FD1CAB91}">
  <dimension ref="A1:R53"/>
  <sheetViews>
    <sheetView tabSelected="1" zoomScale="150" zoomScaleNormal="150" zoomScaleSheetLayoutView="20" workbookViewId="0">
      <selection activeCell="K4" sqref="K4"/>
    </sheetView>
  </sheetViews>
  <sheetFormatPr baseColWidth="10" defaultRowHeight="15" x14ac:dyDescent="0.25"/>
  <cols>
    <col min="1" max="1" width="19.85546875" customWidth="1"/>
    <col min="2" max="2" width="31.140625" customWidth="1"/>
    <col min="4" max="4" width="11.42578125" hidden="1" customWidth="1"/>
    <col min="5" max="5" width="13.28515625" hidden="1" customWidth="1"/>
    <col min="6" max="6" width="12.85546875" hidden="1" customWidth="1"/>
    <col min="7" max="8" width="11.42578125" hidden="1" customWidth="1"/>
    <col min="11" max="11" width="34.140625" customWidth="1"/>
    <col min="12" max="12" width="11.42578125" customWidth="1"/>
    <col min="18" max="18" width="55" customWidth="1"/>
  </cols>
  <sheetData>
    <row r="1" spans="1:18" ht="18.75" x14ac:dyDescent="0.3">
      <c r="A1" s="36" t="s">
        <v>92</v>
      </c>
      <c r="J1" s="35" t="s">
        <v>89</v>
      </c>
      <c r="K1" s="47"/>
    </row>
    <row r="2" spans="1:18" x14ac:dyDescent="0.25">
      <c r="A2" s="35" t="s">
        <v>80</v>
      </c>
      <c r="J2" s="35" t="s">
        <v>90</v>
      </c>
      <c r="K2" s="40"/>
    </row>
    <row r="3" spans="1:18" ht="15" customHeight="1" x14ac:dyDescent="0.25">
      <c r="A3" s="48" t="s">
        <v>88</v>
      </c>
      <c r="B3" s="49"/>
      <c r="C3" s="50"/>
      <c r="D3" s="38"/>
      <c r="E3" s="37"/>
      <c r="F3" s="37"/>
      <c r="J3" s="35" t="s">
        <v>91</v>
      </c>
      <c r="K3" s="40"/>
    </row>
    <row r="4" spans="1:18" ht="138" customHeight="1" thickBot="1" x14ac:dyDescent="0.3">
      <c r="A4" s="51"/>
      <c r="B4" s="52"/>
      <c r="C4" s="53"/>
    </row>
    <row r="5" spans="1:18" s="2" customFormat="1" ht="34.5" customHeight="1" thickBot="1" x14ac:dyDescent="0.3">
      <c r="A5" s="7" t="s">
        <v>0</v>
      </c>
      <c r="B5" s="1" t="s">
        <v>1</v>
      </c>
      <c r="C5" s="1" t="s">
        <v>2</v>
      </c>
      <c r="D5" s="1" t="s">
        <v>3</v>
      </c>
      <c r="E5" s="31" t="s">
        <v>4</v>
      </c>
      <c r="F5" s="30" t="s">
        <v>5</v>
      </c>
      <c r="G5" s="4" t="s">
        <v>6</v>
      </c>
      <c r="H5" s="3" t="s">
        <v>65</v>
      </c>
      <c r="J5" s="5" t="s">
        <v>7</v>
      </c>
      <c r="K5" s="39" t="e">
        <f>TRUNC(H50,1)</f>
        <v>#DIV/0!</v>
      </c>
      <c r="O5" s="3"/>
    </row>
    <row r="6" spans="1:18" ht="15.75" thickBot="1" x14ac:dyDescent="0.3">
      <c r="B6" s="6" t="s">
        <v>63</v>
      </c>
      <c r="E6">
        <f>C7*F7+E9*F9+E11*F11+E13*F13+E15*F15+E17*F17+E19*F19+E21*F21+E23*F23+E27*F27+E29*F29+E32*F32+E35*F35+E37*F37+E40*F40+E42*F42+E45*F45+E48*F48</f>
        <v>0</v>
      </c>
    </row>
    <row r="7" spans="1:18" ht="15.75" thickBot="1" x14ac:dyDescent="0.3">
      <c r="A7" s="8"/>
      <c r="B7" s="9" t="s">
        <v>52</v>
      </c>
      <c r="C7" s="41"/>
      <c r="D7" s="10">
        <v>12</v>
      </c>
      <c r="E7" s="8"/>
      <c r="F7" s="10">
        <f>IF(C7=0,0,H7)</f>
        <v>0</v>
      </c>
      <c r="H7" s="10">
        <v>0.1</v>
      </c>
      <c r="I7" s="32" t="s">
        <v>86</v>
      </c>
      <c r="J7" s="33"/>
      <c r="K7" s="33"/>
      <c r="L7" s="33"/>
      <c r="M7" s="33"/>
      <c r="N7" s="33"/>
      <c r="O7" s="33"/>
      <c r="P7" s="33"/>
      <c r="Q7" s="33"/>
      <c r="R7" s="34"/>
    </row>
    <row r="8" spans="1:18" x14ac:dyDescent="0.25">
      <c r="B8" s="6" t="s">
        <v>64</v>
      </c>
      <c r="C8" s="35"/>
    </row>
    <row r="9" spans="1:18" ht="15.75" thickBot="1" x14ac:dyDescent="0.3">
      <c r="A9" s="11" t="s">
        <v>12</v>
      </c>
      <c r="B9" s="12" t="s">
        <v>10</v>
      </c>
      <c r="C9" s="13"/>
      <c r="D9" s="13">
        <v>6</v>
      </c>
      <c r="E9" s="13">
        <f>C10</f>
        <v>0</v>
      </c>
      <c r="F9" s="13">
        <f>IF(E9=0,0,H9)</f>
        <v>0</v>
      </c>
      <c r="H9" s="13">
        <v>0.04</v>
      </c>
    </row>
    <row r="10" spans="1:18" ht="15.75" thickBot="1" x14ac:dyDescent="0.3">
      <c r="A10" s="14" t="s">
        <v>8</v>
      </c>
      <c r="B10" s="15" t="s">
        <v>11</v>
      </c>
      <c r="C10" s="42"/>
      <c r="D10" s="14"/>
      <c r="E10" s="14"/>
      <c r="F10" s="14"/>
      <c r="H10" s="14"/>
      <c r="I10" s="59" t="s">
        <v>66</v>
      </c>
      <c r="J10" s="60"/>
      <c r="K10" s="60"/>
      <c r="L10" s="60"/>
      <c r="M10" s="60"/>
      <c r="N10" s="60"/>
      <c r="O10" s="60"/>
      <c r="P10" s="60"/>
      <c r="Q10" s="60"/>
      <c r="R10" s="61"/>
    </row>
    <row r="11" spans="1:18" ht="15.75" thickBot="1" x14ac:dyDescent="0.3">
      <c r="A11" s="11" t="s">
        <v>13</v>
      </c>
      <c r="B11" s="12" t="s">
        <v>14</v>
      </c>
      <c r="C11" s="13"/>
      <c r="D11" s="13">
        <v>6</v>
      </c>
      <c r="E11" s="13">
        <f>C12</f>
        <v>0</v>
      </c>
      <c r="F11" s="13">
        <f>IF(E11=0,0,H11)</f>
        <v>0</v>
      </c>
      <c r="H11" s="13">
        <v>0.04</v>
      </c>
    </row>
    <row r="12" spans="1:18" ht="15.75" thickBot="1" x14ac:dyDescent="0.3">
      <c r="A12" s="14" t="s">
        <v>9</v>
      </c>
      <c r="B12" s="15" t="s">
        <v>11</v>
      </c>
      <c r="C12" s="42"/>
      <c r="D12" s="14"/>
      <c r="E12" s="14"/>
      <c r="F12" s="14"/>
      <c r="H12" s="14"/>
      <c r="I12" s="59" t="s">
        <v>67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18" ht="15.75" thickBot="1" x14ac:dyDescent="0.3">
      <c r="A13" s="11" t="s">
        <v>15</v>
      </c>
      <c r="B13" s="13" t="s">
        <v>16</v>
      </c>
      <c r="C13" s="13"/>
      <c r="D13" s="13">
        <v>6</v>
      </c>
      <c r="E13" s="13">
        <f>C14</f>
        <v>0</v>
      </c>
      <c r="F13" s="13">
        <f>IF(E13=0,0,H13)</f>
        <v>0</v>
      </c>
      <c r="H13" s="13">
        <v>0.05</v>
      </c>
    </row>
    <row r="14" spans="1:18" ht="15.75" thickBot="1" x14ac:dyDescent="0.3">
      <c r="A14" s="14" t="s">
        <v>17</v>
      </c>
      <c r="B14" s="15" t="s">
        <v>11</v>
      </c>
      <c r="C14" s="42"/>
      <c r="D14" s="14"/>
      <c r="E14" s="14"/>
      <c r="F14" s="14"/>
      <c r="H14" s="14"/>
      <c r="I14" s="59" t="s">
        <v>68</v>
      </c>
      <c r="J14" s="60"/>
      <c r="K14" s="60"/>
      <c r="L14" s="60"/>
      <c r="M14" s="60"/>
      <c r="N14" s="60"/>
      <c r="O14" s="60"/>
      <c r="P14" s="60"/>
      <c r="Q14" s="60"/>
      <c r="R14" s="61"/>
    </row>
    <row r="15" spans="1:18" ht="15.75" thickBot="1" x14ac:dyDescent="0.3">
      <c r="A15" s="11" t="s">
        <v>18</v>
      </c>
      <c r="B15" s="13" t="s">
        <v>19</v>
      </c>
      <c r="C15" s="13"/>
      <c r="D15" s="13">
        <v>6</v>
      </c>
      <c r="E15" s="13">
        <f>C16</f>
        <v>0</v>
      </c>
      <c r="F15" s="13">
        <f>IF(E15=0,0,H15)</f>
        <v>0</v>
      </c>
      <c r="H15" s="13">
        <v>0.05</v>
      </c>
    </row>
    <row r="16" spans="1:18" ht="15.75" thickBot="1" x14ac:dyDescent="0.3">
      <c r="A16" s="14" t="s">
        <v>20</v>
      </c>
      <c r="B16" s="15" t="s">
        <v>11</v>
      </c>
      <c r="C16" s="42"/>
      <c r="D16" s="14"/>
      <c r="E16" s="14"/>
      <c r="F16" s="14"/>
      <c r="H16" s="14"/>
      <c r="I16" s="59" t="s">
        <v>75</v>
      </c>
      <c r="J16" s="60"/>
      <c r="K16" s="60"/>
      <c r="L16" s="60"/>
      <c r="M16" s="60"/>
      <c r="N16" s="60"/>
      <c r="O16" s="60"/>
      <c r="P16" s="60"/>
      <c r="Q16" s="60"/>
      <c r="R16" s="61"/>
    </row>
    <row r="17" spans="1:18" ht="15.75" thickBot="1" x14ac:dyDescent="0.3">
      <c r="A17" s="11" t="s">
        <v>21</v>
      </c>
      <c r="B17" s="13" t="s">
        <v>22</v>
      </c>
      <c r="C17" s="13"/>
      <c r="D17" s="13">
        <v>6</v>
      </c>
      <c r="E17" s="13">
        <f>C18</f>
        <v>0</v>
      </c>
      <c r="F17" s="13">
        <f>IF(E17=0,0,H17)</f>
        <v>0</v>
      </c>
      <c r="H17" s="13">
        <v>0.04</v>
      </c>
    </row>
    <row r="18" spans="1:18" ht="15.75" thickBot="1" x14ac:dyDescent="0.3">
      <c r="A18" s="14"/>
      <c r="B18" s="15" t="s">
        <v>11</v>
      </c>
      <c r="C18" s="42"/>
      <c r="D18" s="14"/>
      <c r="E18" s="14"/>
      <c r="F18" s="14"/>
      <c r="H18" s="14"/>
      <c r="I18" s="59" t="s">
        <v>74</v>
      </c>
      <c r="J18" s="60"/>
      <c r="K18" s="60"/>
      <c r="L18" s="60"/>
      <c r="M18" s="60"/>
      <c r="N18" s="60"/>
      <c r="O18" s="60"/>
      <c r="P18" s="60"/>
      <c r="Q18" s="60"/>
      <c r="R18" s="61"/>
    </row>
    <row r="19" spans="1:18" ht="15.75" thickBot="1" x14ac:dyDescent="0.3">
      <c r="A19" s="11" t="s">
        <v>23</v>
      </c>
      <c r="B19" s="13" t="s">
        <v>24</v>
      </c>
      <c r="C19" s="13"/>
      <c r="D19" s="13">
        <v>6</v>
      </c>
      <c r="E19" s="13">
        <f>C20</f>
        <v>0</v>
      </c>
      <c r="F19" s="13">
        <f>IF(E19=0,0,H19)</f>
        <v>0</v>
      </c>
      <c r="H19" s="13">
        <v>0.05</v>
      </c>
    </row>
    <row r="20" spans="1:18" ht="15.75" thickBot="1" x14ac:dyDescent="0.3">
      <c r="A20" s="14"/>
      <c r="B20" s="15" t="s">
        <v>11</v>
      </c>
      <c r="C20" s="42"/>
      <c r="D20" s="14"/>
      <c r="E20" s="14"/>
      <c r="F20" s="14"/>
      <c r="H20" s="14"/>
      <c r="I20" s="59" t="s">
        <v>73</v>
      </c>
      <c r="J20" s="60"/>
      <c r="K20" s="60"/>
      <c r="L20" s="60"/>
      <c r="M20" s="60"/>
      <c r="N20" s="60"/>
      <c r="O20" s="60"/>
      <c r="P20" s="60"/>
      <c r="Q20" s="60"/>
      <c r="R20" s="61"/>
    </row>
    <row r="21" spans="1:18" ht="15.75" thickBot="1" x14ac:dyDescent="0.3">
      <c r="A21" s="11" t="s">
        <v>26</v>
      </c>
      <c r="B21" s="13" t="s">
        <v>25</v>
      </c>
      <c r="C21" s="13"/>
      <c r="D21" s="13">
        <v>6</v>
      </c>
      <c r="E21" s="13">
        <f>C22</f>
        <v>0</v>
      </c>
      <c r="F21" s="13">
        <f>IF(E21=0,0,H21)</f>
        <v>0</v>
      </c>
      <c r="H21" s="13">
        <v>0.05</v>
      </c>
    </row>
    <row r="22" spans="1:18" ht="15.75" thickBot="1" x14ac:dyDescent="0.3">
      <c r="A22" s="14"/>
      <c r="B22" s="15" t="s">
        <v>11</v>
      </c>
      <c r="C22" s="42"/>
      <c r="D22" s="14"/>
      <c r="E22" s="14"/>
      <c r="F22" s="14"/>
      <c r="H22" s="14"/>
      <c r="I22" s="59" t="s">
        <v>70</v>
      </c>
      <c r="J22" s="60"/>
      <c r="K22" s="60"/>
      <c r="L22" s="60"/>
      <c r="M22" s="60"/>
      <c r="N22" s="60"/>
      <c r="O22" s="60"/>
      <c r="P22" s="60"/>
      <c r="Q22" s="60"/>
      <c r="R22" s="61"/>
    </row>
    <row r="23" spans="1:18" ht="15.75" thickBot="1" x14ac:dyDescent="0.3">
      <c r="A23" s="11" t="s">
        <v>27</v>
      </c>
      <c r="B23" s="13" t="s">
        <v>28</v>
      </c>
      <c r="C23" s="13"/>
      <c r="D23" s="13">
        <v>12</v>
      </c>
      <c r="E23" s="18">
        <f>TRUNC(G23,1)</f>
        <v>0</v>
      </c>
      <c r="F23" s="13">
        <f>IF(E23=0,0,H23)</f>
        <v>0</v>
      </c>
      <c r="G23">
        <f>C24*F24+C25*F25</f>
        <v>0</v>
      </c>
      <c r="H23" s="13">
        <v>0.08</v>
      </c>
    </row>
    <row r="24" spans="1:18" ht="15.75" thickBot="1" x14ac:dyDescent="0.3">
      <c r="A24" s="14"/>
      <c r="B24" s="15" t="s">
        <v>29</v>
      </c>
      <c r="C24" s="43"/>
      <c r="D24" s="14"/>
      <c r="E24" s="14"/>
      <c r="F24" s="14">
        <v>0.25</v>
      </c>
      <c r="H24" s="14">
        <v>0.25</v>
      </c>
      <c r="I24" s="59" t="s">
        <v>71</v>
      </c>
      <c r="J24" s="60"/>
      <c r="K24" s="60"/>
      <c r="L24" s="60"/>
      <c r="M24" s="60"/>
      <c r="N24" s="60"/>
      <c r="O24" s="60"/>
      <c r="P24" s="60"/>
      <c r="Q24" s="60"/>
      <c r="R24" s="61"/>
    </row>
    <row r="25" spans="1:18" ht="15.75" thickBot="1" x14ac:dyDescent="0.3">
      <c r="A25" s="14"/>
      <c r="B25" s="15" t="s">
        <v>30</v>
      </c>
      <c r="C25" s="42"/>
      <c r="D25" s="14"/>
      <c r="E25" s="14"/>
      <c r="F25" s="14">
        <v>0.75</v>
      </c>
      <c r="H25" s="14">
        <v>0.75</v>
      </c>
      <c r="I25" s="59" t="s">
        <v>72</v>
      </c>
      <c r="J25" s="60"/>
      <c r="K25" s="60"/>
      <c r="L25" s="60"/>
      <c r="M25" s="60"/>
      <c r="N25" s="60"/>
      <c r="O25" s="60"/>
      <c r="P25" s="60"/>
      <c r="Q25" s="60"/>
      <c r="R25" s="61"/>
    </row>
    <row r="26" spans="1:18" x14ac:dyDescent="0.25">
      <c r="B26" s="7" t="s">
        <v>33</v>
      </c>
      <c r="C26" s="35"/>
    </row>
    <row r="27" spans="1:18" ht="15.75" thickBot="1" x14ac:dyDescent="0.3">
      <c r="A27" s="16" t="s">
        <v>31</v>
      </c>
      <c r="B27" s="17" t="s">
        <v>32</v>
      </c>
      <c r="C27" s="17"/>
      <c r="D27" s="17">
        <v>6</v>
      </c>
      <c r="E27" s="17">
        <f>C28</f>
        <v>0</v>
      </c>
      <c r="F27" s="17">
        <f>IF(E27=0,0,H27)</f>
        <v>0</v>
      </c>
      <c r="H27" s="17">
        <v>0.05</v>
      </c>
    </row>
    <row r="28" spans="1:18" ht="15.75" thickBot="1" x14ac:dyDescent="0.3">
      <c r="A28" s="21"/>
      <c r="B28" s="22" t="s">
        <v>11</v>
      </c>
      <c r="C28" s="44"/>
      <c r="D28" s="21"/>
      <c r="E28" s="21"/>
      <c r="F28" s="21"/>
      <c r="H28" s="21"/>
      <c r="I28" s="59" t="s">
        <v>69</v>
      </c>
      <c r="J28" s="60"/>
      <c r="K28" s="60"/>
      <c r="L28" s="60"/>
      <c r="M28" s="60"/>
      <c r="N28" s="60"/>
      <c r="O28" s="60"/>
      <c r="P28" s="60"/>
      <c r="Q28" s="60"/>
      <c r="R28" s="61"/>
    </row>
    <row r="29" spans="1:18" ht="15.75" thickBot="1" x14ac:dyDescent="0.3">
      <c r="A29" s="16" t="s">
        <v>34</v>
      </c>
      <c r="B29" s="17" t="s">
        <v>35</v>
      </c>
      <c r="C29" s="17"/>
      <c r="D29" s="17">
        <v>9</v>
      </c>
      <c r="E29" s="19">
        <f>TRUNC(G29,1)</f>
        <v>0</v>
      </c>
      <c r="F29" s="17">
        <f>IF(E29=0,0,H29)</f>
        <v>0</v>
      </c>
      <c r="G29">
        <f>(C30+C31)/2</f>
        <v>0</v>
      </c>
      <c r="H29" s="17">
        <v>7.0000000000000007E-2</v>
      </c>
    </row>
    <row r="30" spans="1:18" ht="123" customHeight="1" thickBot="1" x14ac:dyDescent="0.3">
      <c r="A30" s="21"/>
      <c r="B30" s="22" t="s">
        <v>36</v>
      </c>
      <c r="C30" s="44"/>
      <c r="D30" s="21"/>
      <c r="E30" s="21"/>
      <c r="F30" s="21"/>
      <c r="H30" s="21"/>
      <c r="I30" s="54" t="s">
        <v>83</v>
      </c>
      <c r="J30" s="57"/>
      <c r="K30" s="57"/>
      <c r="L30" s="57"/>
      <c r="M30" s="57"/>
      <c r="N30" s="57"/>
      <c r="O30" s="57"/>
      <c r="P30" s="57"/>
      <c r="Q30" s="57"/>
      <c r="R30" s="58"/>
    </row>
    <row r="31" spans="1:18" ht="138" customHeight="1" thickBot="1" x14ac:dyDescent="0.3">
      <c r="A31" s="21"/>
      <c r="B31" s="22" t="s">
        <v>37</v>
      </c>
      <c r="C31" s="44"/>
      <c r="D31" s="21"/>
      <c r="E31" s="21"/>
      <c r="F31" s="21"/>
      <c r="H31" s="21"/>
      <c r="I31" s="54" t="s">
        <v>82</v>
      </c>
      <c r="J31" s="57"/>
      <c r="K31" s="57"/>
      <c r="L31" s="57"/>
      <c r="M31" s="57"/>
      <c r="N31" s="57"/>
      <c r="O31" s="57"/>
      <c r="P31" s="57"/>
      <c r="Q31" s="57"/>
      <c r="R31" s="58"/>
    </row>
    <row r="32" spans="1:18" ht="15.75" thickBot="1" x14ac:dyDescent="0.3">
      <c r="A32" s="16" t="s">
        <v>38</v>
      </c>
      <c r="B32" s="17" t="s">
        <v>39</v>
      </c>
      <c r="C32" s="17"/>
      <c r="D32" s="17">
        <v>12</v>
      </c>
      <c r="E32" s="19">
        <f>TRUNC(G32,1)</f>
        <v>0</v>
      </c>
      <c r="F32" s="17">
        <f>IF(E32=0,0,H32)</f>
        <v>0</v>
      </c>
      <c r="G32">
        <f>(C33+C34)/2</f>
        <v>0</v>
      </c>
      <c r="H32" s="17">
        <v>0.08</v>
      </c>
    </row>
    <row r="33" spans="1:18" ht="123.75" customHeight="1" thickBot="1" x14ac:dyDescent="0.3">
      <c r="A33" s="21"/>
      <c r="B33" s="22" t="s">
        <v>40</v>
      </c>
      <c r="C33" s="44"/>
      <c r="D33" s="21"/>
      <c r="E33" s="21"/>
      <c r="F33" s="21"/>
      <c r="H33" s="21"/>
      <c r="I33" s="54" t="s">
        <v>81</v>
      </c>
      <c r="J33" s="57"/>
      <c r="K33" s="57"/>
      <c r="L33" s="57"/>
      <c r="M33" s="57"/>
      <c r="N33" s="57"/>
      <c r="O33" s="57"/>
      <c r="P33" s="57"/>
      <c r="Q33" s="57"/>
      <c r="R33" s="58"/>
    </row>
    <row r="34" spans="1:18" ht="139.5" customHeight="1" thickBot="1" x14ac:dyDescent="0.3">
      <c r="A34" s="21"/>
      <c r="B34" s="22" t="s">
        <v>41</v>
      </c>
      <c r="C34" s="44"/>
      <c r="D34" s="21"/>
      <c r="E34" s="21"/>
      <c r="F34" s="21"/>
      <c r="H34" s="21"/>
      <c r="I34" s="54" t="s">
        <v>84</v>
      </c>
      <c r="J34" s="55"/>
      <c r="K34" s="55"/>
      <c r="L34" s="55"/>
      <c r="M34" s="55"/>
      <c r="N34" s="55"/>
      <c r="O34" s="55"/>
      <c r="P34" s="55"/>
      <c r="Q34" s="55"/>
      <c r="R34" s="56"/>
    </row>
    <row r="35" spans="1:18" ht="15.75" thickBot="1" x14ac:dyDescent="0.3">
      <c r="A35" s="16" t="s">
        <v>42</v>
      </c>
      <c r="B35" s="20" t="s">
        <v>43</v>
      </c>
      <c r="C35" s="17"/>
      <c r="D35" s="17">
        <v>6</v>
      </c>
      <c r="E35" s="17">
        <f>C36</f>
        <v>0</v>
      </c>
      <c r="F35" s="17">
        <f>IF(E35=0,0,H35)</f>
        <v>0</v>
      </c>
      <c r="H35" s="17">
        <v>0.04</v>
      </c>
    </row>
    <row r="36" spans="1:18" ht="106.5" customHeight="1" thickBot="1" x14ac:dyDescent="0.3">
      <c r="A36" s="21"/>
      <c r="B36" s="23" t="s">
        <v>44</v>
      </c>
      <c r="C36" s="44"/>
      <c r="D36" s="21"/>
      <c r="E36" s="21"/>
      <c r="F36" s="21"/>
      <c r="H36" s="21"/>
      <c r="I36" s="54" t="s">
        <v>85</v>
      </c>
      <c r="J36" s="55"/>
      <c r="K36" s="55"/>
      <c r="L36" s="55"/>
      <c r="M36" s="55"/>
      <c r="N36" s="55"/>
      <c r="O36" s="55"/>
      <c r="P36" s="55"/>
      <c r="Q36" s="55"/>
      <c r="R36" s="56"/>
    </row>
    <row r="37" spans="1:18" ht="15.75" thickBot="1" x14ac:dyDescent="0.3">
      <c r="A37" s="16" t="s">
        <v>45</v>
      </c>
      <c r="B37" s="17" t="s">
        <v>46</v>
      </c>
      <c r="C37" s="17"/>
      <c r="D37" s="17">
        <v>15</v>
      </c>
      <c r="E37" s="17">
        <f>C38</f>
        <v>0</v>
      </c>
      <c r="F37" s="17">
        <f>IF(E37=0,0,H37)</f>
        <v>0</v>
      </c>
      <c r="H37" s="17">
        <v>0.08</v>
      </c>
    </row>
    <row r="38" spans="1:18" ht="38.25" customHeight="1" thickBot="1" x14ac:dyDescent="0.3">
      <c r="A38" s="21"/>
      <c r="B38" s="22" t="s">
        <v>48</v>
      </c>
      <c r="C38" s="44"/>
      <c r="D38" s="21"/>
      <c r="E38" s="21"/>
      <c r="F38" s="21"/>
      <c r="H38" s="21"/>
      <c r="I38" s="54" t="s">
        <v>76</v>
      </c>
      <c r="J38" s="57"/>
      <c r="K38" s="57"/>
      <c r="L38" s="57"/>
      <c r="M38" s="57"/>
      <c r="N38" s="57"/>
      <c r="O38" s="57"/>
      <c r="P38" s="57"/>
      <c r="Q38" s="57"/>
      <c r="R38" s="58"/>
    </row>
    <row r="39" spans="1:18" x14ac:dyDescent="0.25">
      <c r="A39" s="21"/>
      <c r="B39" s="21" t="s">
        <v>44</v>
      </c>
      <c r="C39" s="45" t="s">
        <v>47</v>
      </c>
      <c r="D39" s="21"/>
      <c r="E39" s="21"/>
      <c r="F39" s="21"/>
      <c r="H39" s="21"/>
    </row>
    <row r="40" spans="1:18" ht="15.75" thickBot="1" x14ac:dyDescent="0.3">
      <c r="A40" s="16" t="s">
        <v>49</v>
      </c>
      <c r="B40" s="17" t="s">
        <v>50</v>
      </c>
      <c r="C40" s="17"/>
      <c r="D40" s="17">
        <v>6</v>
      </c>
      <c r="E40" s="17">
        <f>C41</f>
        <v>0</v>
      </c>
      <c r="F40" s="17">
        <f>IF(E40=0,0,H40)</f>
        <v>0</v>
      </c>
      <c r="H40" s="17">
        <v>0.05</v>
      </c>
    </row>
    <row r="41" spans="1:18" ht="48.75" customHeight="1" thickBot="1" x14ac:dyDescent="0.3">
      <c r="A41" s="21"/>
      <c r="B41" s="23" t="s">
        <v>51</v>
      </c>
      <c r="C41" s="44"/>
      <c r="D41" s="21"/>
      <c r="E41" s="21"/>
      <c r="F41" s="21"/>
      <c r="H41" s="21"/>
      <c r="I41" s="54" t="s">
        <v>79</v>
      </c>
      <c r="J41" s="57"/>
      <c r="K41" s="57"/>
      <c r="L41" s="57"/>
      <c r="M41" s="57"/>
      <c r="N41" s="57"/>
      <c r="O41" s="57"/>
      <c r="P41" s="57"/>
      <c r="Q41" s="57"/>
      <c r="R41" s="58"/>
    </row>
    <row r="42" spans="1:18" ht="15.75" thickBot="1" x14ac:dyDescent="0.3">
      <c r="A42" s="16" t="s">
        <v>53</v>
      </c>
      <c r="B42" s="17" t="s">
        <v>54</v>
      </c>
      <c r="C42" s="17"/>
      <c r="D42" s="17">
        <v>12</v>
      </c>
      <c r="E42" s="19">
        <f>TRUNC(G42,1)</f>
        <v>0</v>
      </c>
      <c r="F42" s="17">
        <f>IF(E42=0,0,H42)</f>
        <v>0</v>
      </c>
      <c r="G42">
        <f>C43*F43+C44*F44</f>
        <v>0</v>
      </c>
      <c r="H42" s="17">
        <v>0.08</v>
      </c>
    </row>
    <row r="43" spans="1:18" ht="15.75" thickBot="1" x14ac:dyDescent="0.3">
      <c r="A43" s="21"/>
      <c r="B43" s="22" t="s">
        <v>55</v>
      </c>
      <c r="C43" s="44"/>
      <c r="D43" s="21"/>
      <c r="E43" s="21"/>
      <c r="F43" s="21">
        <v>0.67</v>
      </c>
      <c r="H43" s="21">
        <v>0.67</v>
      </c>
      <c r="I43" s="59" t="s">
        <v>77</v>
      </c>
      <c r="J43" s="60"/>
      <c r="K43" s="60"/>
      <c r="L43" s="60"/>
      <c r="M43" s="60"/>
      <c r="N43" s="60"/>
      <c r="O43" s="60"/>
      <c r="P43" s="60"/>
      <c r="Q43" s="60"/>
      <c r="R43" s="61"/>
    </row>
    <row r="44" spans="1:18" ht="15.75" thickBot="1" x14ac:dyDescent="0.3">
      <c r="A44" s="21"/>
      <c r="B44" s="22" t="s">
        <v>56</v>
      </c>
      <c r="C44" s="44"/>
      <c r="D44" s="21"/>
      <c r="E44" s="21"/>
      <c r="F44" s="21">
        <v>0.33</v>
      </c>
      <c r="H44" s="21">
        <v>0.33</v>
      </c>
      <c r="I44" s="59" t="s">
        <v>87</v>
      </c>
      <c r="J44" s="60"/>
      <c r="K44" s="60"/>
      <c r="L44" s="60"/>
      <c r="M44" s="60"/>
      <c r="N44" s="60"/>
      <c r="O44" s="60"/>
      <c r="P44" s="60"/>
      <c r="Q44" s="60"/>
      <c r="R44" s="61"/>
    </row>
    <row r="45" spans="1:18" ht="15.75" thickBot="1" x14ac:dyDescent="0.3">
      <c r="A45" s="16" t="s">
        <v>57</v>
      </c>
      <c r="B45" s="17" t="s">
        <v>58</v>
      </c>
      <c r="C45" s="17"/>
      <c r="D45" s="17">
        <v>9</v>
      </c>
      <c r="E45" s="17">
        <f>C46</f>
        <v>0</v>
      </c>
      <c r="F45" s="17">
        <f>IF(E45=0,0,H45)</f>
        <v>0</v>
      </c>
      <c r="H45" s="17">
        <v>0.05</v>
      </c>
    </row>
    <row r="46" spans="1:18" ht="15.75" thickBot="1" x14ac:dyDescent="0.3">
      <c r="A46" s="21"/>
      <c r="B46" s="23" t="s">
        <v>44</v>
      </c>
      <c r="C46" s="44"/>
      <c r="D46" s="21"/>
      <c r="E46" s="21"/>
      <c r="F46" s="21"/>
      <c r="H46" s="21"/>
      <c r="I46" s="59" t="s">
        <v>78</v>
      </c>
      <c r="J46" s="60"/>
      <c r="K46" s="60"/>
      <c r="L46" s="60"/>
      <c r="M46" s="60"/>
      <c r="N46" s="60"/>
      <c r="O46" s="60"/>
      <c r="P46" s="60"/>
      <c r="Q46" s="60"/>
      <c r="R46" s="61"/>
    </row>
    <row r="47" spans="1:18" x14ac:dyDescent="0.25">
      <c r="B47" s="24" t="s">
        <v>61</v>
      </c>
      <c r="C47" s="35"/>
    </row>
    <row r="48" spans="1:18" ht="15.75" thickBot="1" x14ac:dyDescent="0.3">
      <c r="A48" s="26" t="s">
        <v>59</v>
      </c>
      <c r="B48" s="25" t="s">
        <v>60</v>
      </c>
      <c r="C48" s="25"/>
      <c r="D48" s="25">
        <v>9</v>
      </c>
      <c r="E48" s="25">
        <f>C49</f>
        <v>0</v>
      </c>
      <c r="F48" s="25">
        <f>IF(E48=0,0,H48)</f>
        <v>0</v>
      </c>
      <c r="H48" s="25">
        <v>0</v>
      </c>
    </row>
    <row r="49" spans="1:18" ht="15.75" thickBot="1" x14ac:dyDescent="0.3">
      <c r="A49" s="27"/>
      <c r="B49" s="27" t="s">
        <v>1</v>
      </c>
      <c r="C49" s="46"/>
      <c r="D49" s="27"/>
      <c r="E49" s="27"/>
      <c r="F49" s="27"/>
      <c r="I49" s="59" t="s">
        <v>93</v>
      </c>
      <c r="J49" s="60"/>
      <c r="K49" s="60"/>
      <c r="L49" s="60"/>
      <c r="M49" s="60"/>
      <c r="N49" s="60"/>
      <c r="O49" s="60"/>
      <c r="P49" s="60"/>
      <c r="Q49" s="60"/>
      <c r="R49" s="61"/>
    </row>
    <row r="50" spans="1:18" x14ac:dyDescent="0.25">
      <c r="D50" s="28" t="s">
        <v>62</v>
      </c>
      <c r="E50" s="29"/>
      <c r="F50" s="29">
        <f>F7+F9+F11+F13+F15+F17+F19+F21+F23+F27+F29+F32+F35+F37+F40+F42+F45+F48</f>
        <v>0</v>
      </c>
      <c r="H50" t="e">
        <f>E6/F50</f>
        <v>#DIV/0!</v>
      </c>
    </row>
    <row r="53" spans="1:18" ht="104.25" customHeight="1" x14ac:dyDescent="0.25"/>
  </sheetData>
  <sheetProtection algorithmName="SHA-512" hashValue="M2flPkb5pMy5XQBgvzajxL//sPWCtIQH6yugc9C9fHE8zz9uF3pMFISs5sUT/UttLVZ5AG2FVSu6qF8vaOEi7Q==" saltValue="2EonX+o0K7Heybsq0nXr8w==" spinCount="100000" sheet="1" objects="1" scenarios="1"/>
  <mergeCells count="22">
    <mergeCell ref="I49:R49"/>
    <mergeCell ref="I36:R36"/>
    <mergeCell ref="I18:R18"/>
    <mergeCell ref="I20:R20"/>
    <mergeCell ref="I22:R22"/>
    <mergeCell ref="I24:R24"/>
    <mergeCell ref="I25:R25"/>
    <mergeCell ref="I28:R28"/>
    <mergeCell ref="I30:R30"/>
    <mergeCell ref="I31:R31"/>
    <mergeCell ref="I33:R33"/>
    <mergeCell ref="I46:R46"/>
    <mergeCell ref="I44:R44"/>
    <mergeCell ref="A3:C4"/>
    <mergeCell ref="I34:R34"/>
    <mergeCell ref="I38:R38"/>
    <mergeCell ref="I41:R41"/>
    <mergeCell ref="I43:R43"/>
    <mergeCell ref="I10:R10"/>
    <mergeCell ref="I12:R12"/>
    <mergeCell ref="I14:R14"/>
    <mergeCell ref="I16:R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PO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Brühl</dc:creator>
  <cp:lastModifiedBy>Alexandra Eichler</cp:lastModifiedBy>
  <cp:lastPrinted>2024-04-17T13:50:22Z</cp:lastPrinted>
  <dcterms:created xsi:type="dcterms:W3CDTF">2023-05-03T13:57:06Z</dcterms:created>
  <dcterms:modified xsi:type="dcterms:W3CDTF">2024-05-17T11:24:42Z</dcterms:modified>
</cp:coreProperties>
</file>